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62" i="1" l="1"/>
  <c r="J195" i="1"/>
  <c r="J196" i="1" s="1"/>
  <c r="L195" i="1"/>
  <c r="L196" i="1" s="1"/>
  <c r="I196" i="1"/>
  <c r="H196" i="1"/>
  <c r="G196" i="1"/>
  <c r="F196" i="1"/>
</calcChain>
</file>

<file path=xl/sharedStrings.xml><?xml version="1.0" encoding="utf-8"?>
<sst xmlns="http://schemas.openxmlformats.org/spreadsheetml/2006/main" count="258" uniqueCount="74">
  <si>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</si>
  <si>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</si>
  <si>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</si>
  <si>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</si>
  <si>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</si>
  <si>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</si>
  <si>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</si>
  <si>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</si>
  <si>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</si>
  <si>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</si>
  <si>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</si>
  <si>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</si>
  <si>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</si>
  <si>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</si>
  <si>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</si>
  <si>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</si>
  <si>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</si>
  <si>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</si>
  <si>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</si>
  <si>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</si>
  <si>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</si>
  <si>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</si>
  <si>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</si>
  <si>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</si>
  <si>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</si>
  <si>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</si>
  <si>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</si>
  <si>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</si>
  <si>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</si>
  <si>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</si>
  <si>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</si>
  <si>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</si>
  <si>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</si>
  <si>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</si>
  <si>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</si>
  <si>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</si>
  <si>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</si>
  <si>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</si>
  <si>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</si>
  <si>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"Алчинская ООШ"</t>
  </si>
  <si>
    <t>Директор</t>
  </si>
  <si>
    <t>Алдамжарова Л.А.</t>
  </si>
  <si>
    <t xml:space="preserve">Курица с гречкой </t>
  </si>
  <si>
    <t>245.367</t>
  </si>
  <si>
    <t>яблоко</t>
  </si>
  <si>
    <t xml:space="preserve">хлеб пшеничный </t>
  </si>
  <si>
    <t xml:space="preserve">чай черный сладкий </t>
  </si>
  <si>
    <t>14.97</t>
  </si>
  <si>
    <t>кондитерское изделие</t>
  </si>
  <si>
    <t xml:space="preserve">салат </t>
  </si>
  <si>
    <t xml:space="preserve">салат из квашенной капусты </t>
  </si>
  <si>
    <t>ленивые голубцы (из куриного фарша)</t>
  </si>
  <si>
    <t>220.9</t>
  </si>
  <si>
    <t xml:space="preserve">кисель </t>
  </si>
  <si>
    <t xml:space="preserve">салат свекольный </t>
  </si>
  <si>
    <t>курица с картофельным пюре</t>
  </si>
  <si>
    <t>салат овощной</t>
  </si>
  <si>
    <t xml:space="preserve">котлеты куриные с макаронами </t>
  </si>
  <si>
    <t>хлеб пшеничный</t>
  </si>
  <si>
    <t>салат</t>
  </si>
  <si>
    <t>квашенная капуста</t>
  </si>
  <si>
    <t>сок натуральный</t>
  </si>
  <si>
    <t xml:space="preserve">гуляш с рисом </t>
  </si>
  <si>
    <t xml:space="preserve">компот из сухофруктов </t>
  </si>
  <si>
    <t>морковный</t>
  </si>
  <si>
    <t xml:space="preserve">овощное рагу с курицой </t>
  </si>
  <si>
    <t>чай сладкий черный</t>
  </si>
  <si>
    <t>пшеничный</t>
  </si>
  <si>
    <t>свекольный</t>
  </si>
  <si>
    <t>95.3</t>
  </si>
  <si>
    <t>мясо с макаронами</t>
  </si>
  <si>
    <t>фрикадельки с картофельным пюре</t>
  </si>
  <si>
    <t>288/121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</si>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</sst>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27.213999999999999</v>
      </c>
      <c r="H6" s="40">
        <v>14.263999999999999</v>
      </c>
      <c r="I6" s="40">
        <v>3.4159999999999999</v>
      </c>
      <c r="J6" s="40" t="s">
        <v>43</v>
      </c>
      <c r="K6" s="41">
        <v>119</v>
      </c>
      <c r="L6" s="40"/>
    </row>
    <row r="7" spans="1:12" ht="14.4" x14ac:dyDescent="0.3">
      <c r="A7" s="23"/>
      <c r="B7" s="15"/>
      <c r="C7" s="11"/>
      <c r="D7" s="6"/>
      <c r="E7" s="42" t="s">
        <v>48</v>
      </c>
      <c r="F7" s="43">
        <v>0.05</v>
      </c>
      <c r="G7" s="43">
        <v>0.5</v>
      </c>
      <c r="H7" s="43">
        <v>0.1</v>
      </c>
      <c r="I7" s="43">
        <v>10.1</v>
      </c>
      <c r="J7" s="43">
        <v>46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/>
      <c r="H8" s="43"/>
      <c r="I8" s="43" t="s">
        <v>47</v>
      </c>
      <c r="J8" s="43"/>
      <c r="K8" s="44">
        <v>56.1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3.24</v>
      </c>
      <c r="H9" s="43">
        <v>2.72</v>
      </c>
      <c r="I9" s="43">
        <v>3.24</v>
      </c>
      <c r="J9" s="43">
        <v>88</v>
      </c>
      <c r="K9" s="44">
        <v>61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0.5</v>
      </c>
      <c r="H10" s="43">
        <v>0.1</v>
      </c>
      <c r="I10" s="43">
        <v>10.1</v>
      </c>
      <c r="J10" s="43">
        <v>46</v>
      </c>
      <c r="K10" s="44">
        <v>389</v>
      </c>
      <c r="L10" s="43"/>
    </row>
    <row r="11" spans="1:12" ht="14.4" x14ac:dyDescent="0.3">
      <c r="A11" s="23"/>
      <c r="B11" s="15"/>
      <c r="C11" s="11"/>
      <c r="D11" s="6" t="s">
        <v>49</v>
      </c>
      <c r="E11" s="42" t="s">
        <v>50</v>
      </c>
      <c r="F11" s="43">
        <v>60</v>
      </c>
      <c r="G11" s="43">
        <v>0.7</v>
      </c>
      <c r="H11" s="43"/>
      <c r="I11" s="43">
        <v>1.8</v>
      </c>
      <c r="J11" s="43">
        <v>7</v>
      </c>
      <c r="K11" s="44">
        <v>635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68.540000000000006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750.05</v>
      </c>
      <c r="G13" s="19">
        <f t="shared" ref="G13:J13" si="0">SUM(G6:G12)</f>
        <v>32.154000000000003</v>
      </c>
      <c r="H13" s="19">
        <f t="shared" si="0"/>
        <v>17.184000000000001</v>
      </c>
      <c r="I13" s="19">
        <f t="shared" si="0"/>
        <v>28.656000000000002</v>
      </c>
      <c r="J13" s="19">
        <f t="shared" si="0"/>
        <v>187</v>
      </c>
      <c r="K13" s="25"/>
      <c r="L13" s="19">
        <f t="shared" ref="L13" si="1">SUM(L6:L12)</f>
        <v>68.540000000000006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750.05</v>
      </c>
      <c r="G24" s="32">
        <f t="shared" ref="G24:J24" si="4">G13+G23</f>
        <v>32.154000000000003</v>
      </c>
      <c r="H24" s="32">
        <f t="shared" si="4"/>
        <v>17.184000000000001</v>
      </c>
      <c r="I24" s="32">
        <f t="shared" si="4"/>
        <v>28.656000000000002</v>
      </c>
      <c r="J24" s="32">
        <f t="shared" si="4"/>
        <v>187</v>
      </c>
      <c r="K24" s="32"/>
      <c r="L24" s="32">
        <f t="shared" ref="L24" si="5">L13+L23</f>
        <v>68.540000000000006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180</v>
      </c>
      <c r="G25" s="40">
        <v>12.8</v>
      </c>
      <c r="H25" s="40">
        <v>10.7</v>
      </c>
      <c r="I25" s="40" t="s">
        <v>52</v>
      </c>
      <c r="J25" s="40">
        <v>250</v>
      </c>
      <c r="K25" s="41">
        <v>116</v>
      </c>
      <c r="L25" s="40"/>
    </row>
    <row r="26" spans="1:12" ht="14.4" x14ac:dyDescent="0.3">
      <c r="A26" s="14"/>
      <c r="B26" s="15"/>
      <c r="C26" s="11"/>
      <c r="D26" s="6"/>
      <c r="E26" s="42" t="s">
        <v>48</v>
      </c>
      <c r="F26" s="43">
        <v>50</v>
      </c>
      <c r="G26" s="43">
        <v>0.5</v>
      </c>
      <c r="H26" s="43">
        <v>0.1</v>
      </c>
      <c r="I26" s="43">
        <v>10.1</v>
      </c>
      <c r="J26" s="43">
        <v>46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0.4</v>
      </c>
      <c r="H27" s="43"/>
      <c r="I27" s="43">
        <v>24.9</v>
      </c>
      <c r="J27" s="43">
        <v>104</v>
      </c>
      <c r="K27" s="44">
        <v>292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3.24</v>
      </c>
      <c r="H28" s="43">
        <v>2.72</v>
      </c>
      <c r="I28" s="43">
        <v>3.24</v>
      </c>
      <c r="J28" s="43">
        <v>88</v>
      </c>
      <c r="K28" s="44">
        <v>61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0.05</v>
      </c>
      <c r="H29" s="43">
        <v>0.5</v>
      </c>
      <c r="I29" s="43">
        <v>0.1</v>
      </c>
      <c r="J29" s="43">
        <v>10.1</v>
      </c>
      <c r="K29" s="44">
        <v>46</v>
      </c>
      <c r="L29" s="43"/>
    </row>
    <row r="30" spans="1:12" ht="14.4" x14ac:dyDescent="0.3">
      <c r="A30" s="14"/>
      <c r="B30" s="15"/>
      <c r="C30" s="11"/>
      <c r="D30" s="6" t="s">
        <v>49</v>
      </c>
      <c r="E30" s="42" t="s">
        <v>54</v>
      </c>
      <c r="F30" s="43">
        <v>50</v>
      </c>
      <c r="G30" s="43">
        <v>13.8</v>
      </c>
      <c r="H30" s="43">
        <v>4.9000000000000004</v>
      </c>
      <c r="I30" s="43">
        <v>10.8</v>
      </c>
      <c r="J30" s="43">
        <v>95</v>
      </c>
      <c r="K30" s="44">
        <v>82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68.540000000000006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30.790000000000003</v>
      </c>
      <c r="H32" s="19">
        <f t="shared" ref="H32" si="7">SUM(H25:H31)</f>
        <v>18.920000000000002</v>
      </c>
      <c r="I32" s="19">
        <f t="shared" ref="I32" si="8">SUM(I25:I31)</f>
        <v>49.14</v>
      </c>
      <c r="J32" s="19">
        <f t="shared" ref="J32:L32" si="9">SUM(J25:J31)</f>
        <v>593.1</v>
      </c>
      <c r="K32" s="25"/>
      <c r="L32" s="19">
        <f t="shared" si="9"/>
        <v>68.540000000000006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620</v>
      </c>
      <c r="G43" s="32">
        <f t="shared" ref="G43" si="14">G32+G42</f>
        <v>30.790000000000003</v>
      </c>
      <c r="H43" s="32">
        <f t="shared" ref="H43" si="15">H32+H42</f>
        <v>18.920000000000002</v>
      </c>
      <c r="I43" s="32">
        <f t="shared" ref="I43" si="16">I32+I42</f>
        <v>49.14</v>
      </c>
      <c r="J43" s="32">
        <f t="shared" ref="J43:L43" si="17">J32+J42</f>
        <v>593.1</v>
      </c>
      <c r="K43" s="32"/>
      <c r="L43" s="32">
        <f t="shared" si="17"/>
        <v>68.540000000000006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34.4</v>
      </c>
      <c r="H44" s="40">
        <v>28.96</v>
      </c>
      <c r="I44" s="40">
        <v>0.32</v>
      </c>
      <c r="J44" s="40">
        <v>397</v>
      </c>
      <c r="K44" s="41">
        <v>277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56</v>
      </c>
      <c r="F45" s="43">
        <v>50</v>
      </c>
      <c r="G45" s="43">
        <v>0.7</v>
      </c>
      <c r="H45" s="43"/>
      <c r="I45" s="43">
        <v>1.8</v>
      </c>
      <c r="J45" s="43">
        <v>7</v>
      </c>
      <c r="K45" s="44">
        <v>82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/>
      <c r="H46" s="43"/>
      <c r="I46" s="43">
        <v>14.97</v>
      </c>
      <c r="J46" s="43">
        <v>56.1</v>
      </c>
      <c r="K46" s="44">
        <v>504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3.2</v>
      </c>
      <c r="H47" s="43">
        <v>2.7</v>
      </c>
      <c r="I47" s="43">
        <v>3.2</v>
      </c>
      <c r="J47" s="43">
        <v>88</v>
      </c>
      <c r="K47" s="44">
        <v>61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</v>
      </c>
      <c r="H48" s="43">
        <v>0.4</v>
      </c>
      <c r="I48" s="43">
        <v>90.8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68.540000000000006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38.700000000000003</v>
      </c>
      <c r="H51" s="19">
        <f t="shared" ref="H51" si="19">SUM(H44:H50)</f>
        <v>32.06</v>
      </c>
      <c r="I51" s="19">
        <f t="shared" ref="I51" si="20">SUM(I44:I50)</f>
        <v>111.09</v>
      </c>
      <c r="J51" s="19">
        <f t="shared" ref="J51:L51" si="21">SUM(J44:J50)</f>
        <v>595.1</v>
      </c>
      <c r="K51" s="25"/>
      <c r="L51" s="19">
        <f t="shared" si="21"/>
        <v>68.540000000000006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640</v>
      </c>
      <c r="G62" s="32">
        <f t="shared" ref="G62" si="26">G51+G61</f>
        <v>38.700000000000003</v>
      </c>
      <c r="H62" s="32">
        <f t="shared" ref="H62" si="27">H51+H61</f>
        <v>32.06</v>
      </c>
      <c r="I62" s="32">
        <f t="shared" ref="I62" si="28">I51+I61</f>
        <v>111.09</v>
      </c>
      <c r="J62" s="32">
        <f t="shared" ref="J62:L62" si="29">J51+J61</f>
        <v>595.1</v>
      </c>
      <c r="K62" s="32"/>
      <c r="L62" s="32">
        <f t="shared" si="29"/>
        <v>68.540000000000006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25.3</v>
      </c>
      <c r="H63" s="40">
        <v>13.8</v>
      </c>
      <c r="I63" s="40">
        <v>21.1</v>
      </c>
      <c r="J63" s="40">
        <v>367</v>
      </c>
      <c r="K63" s="41">
        <v>125</v>
      </c>
      <c r="L63" s="40"/>
    </row>
    <row r="64" spans="1:12" ht="14.4" x14ac:dyDescent="0.3">
      <c r="A64" s="23"/>
      <c r="B64" s="15"/>
      <c r="C64" s="11"/>
      <c r="D64" s="6" t="s">
        <v>59</v>
      </c>
      <c r="E64" s="42" t="s">
        <v>60</v>
      </c>
      <c r="F64" s="43">
        <v>60</v>
      </c>
      <c r="G64" s="43">
        <v>13.8</v>
      </c>
      <c r="H64" s="43">
        <v>4.9000000000000004</v>
      </c>
      <c r="I64" s="43">
        <v>10.8</v>
      </c>
      <c r="J64" s="43">
        <v>95.31</v>
      </c>
      <c r="K64" s="44">
        <v>635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14.97</v>
      </c>
      <c r="J65" s="43">
        <v>56.1</v>
      </c>
      <c r="K65" s="44">
        <v>504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3.2</v>
      </c>
      <c r="H66" s="43">
        <v>2.72</v>
      </c>
      <c r="I66" s="43">
        <v>3.24</v>
      </c>
      <c r="J66" s="43">
        <v>88</v>
      </c>
      <c r="K66" s="44">
        <v>61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 t="s">
        <v>61</v>
      </c>
      <c r="F68" s="43">
        <v>200</v>
      </c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68.540000000000006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800</v>
      </c>
      <c r="G70" s="19">
        <f t="shared" ref="G70" si="30">SUM(G63:G69)</f>
        <v>42.7</v>
      </c>
      <c r="H70" s="19">
        <f t="shared" ref="H70" si="31">SUM(H63:H69)</f>
        <v>21.82</v>
      </c>
      <c r="I70" s="19">
        <f t="shared" ref="I70" si="32">SUM(I63:I69)</f>
        <v>59.910000000000011</v>
      </c>
      <c r="J70" s="19">
        <f t="shared" ref="J70:L70" si="33">SUM(J63:J69)</f>
        <v>653.41</v>
      </c>
      <c r="K70" s="25"/>
      <c r="L70" s="19">
        <f t="shared" si="33"/>
        <v>68.540000000000006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800</v>
      </c>
      <c r="G81" s="32">
        <f t="shared" ref="G81" si="38">G70+G80</f>
        <v>42.7</v>
      </c>
      <c r="H81" s="32">
        <f t="shared" ref="H81" si="39">H70+H80</f>
        <v>21.82</v>
      </c>
      <c r="I81" s="32">
        <f t="shared" ref="I81" si="40">I70+I80</f>
        <v>59.910000000000011</v>
      </c>
      <c r="J81" s="32">
        <f t="shared" ref="J81:L81" si="41">J70+J80</f>
        <v>653.41</v>
      </c>
      <c r="K81" s="32"/>
      <c r="L81" s="32">
        <f t="shared" si="41"/>
        <v>68.540000000000006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23.6</v>
      </c>
      <c r="H82" s="40">
        <v>13.8</v>
      </c>
      <c r="I82" s="40">
        <v>21.1</v>
      </c>
      <c r="J82" s="40">
        <v>367</v>
      </c>
      <c r="K82" s="41">
        <v>591</v>
      </c>
      <c r="L82" s="40"/>
    </row>
    <row r="83" spans="1:12" ht="14.4" x14ac:dyDescent="0.3">
      <c r="A83" s="23"/>
      <c r="B83" s="15"/>
      <c r="C83" s="11"/>
      <c r="D83" s="6"/>
      <c r="E83" s="42" t="s">
        <v>48</v>
      </c>
      <c r="F83" s="43">
        <v>50</v>
      </c>
      <c r="G83" s="43">
        <v>0.5</v>
      </c>
      <c r="H83" s="43">
        <v>0.1</v>
      </c>
      <c r="I83" s="43">
        <v>10.1</v>
      </c>
      <c r="J83" s="43">
        <v>46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/>
      <c r="H84" s="43"/>
      <c r="I84" s="43">
        <v>21.2</v>
      </c>
      <c r="J84" s="43">
        <v>84.6</v>
      </c>
      <c r="K84" s="44">
        <v>276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3.24</v>
      </c>
      <c r="H85" s="43">
        <v>2.72</v>
      </c>
      <c r="I85" s="43">
        <v>3.24</v>
      </c>
      <c r="J85" s="43">
        <v>88</v>
      </c>
      <c r="K85" s="44">
        <v>61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49</v>
      </c>
      <c r="E87" s="42" t="s">
        <v>64</v>
      </c>
      <c r="F87" s="43">
        <v>50</v>
      </c>
      <c r="G87" s="43">
        <v>0.7</v>
      </c>
      <c r="H87" s="43"/>
      <c r="I87" s="43">
        <v>1.8</v>
      </c>
      <c r="J87" s="43">
        <v>7</v>
      </c>
      <c r="K87" s="44">
        <v>38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68.540000000000006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28.040000000000003</v>
      </c>
      <c r="H89" s="19">
        <f t="shared" ref="H89" si="43">SUM(H82:H88)</f>
        <v>16.62</v>
      </c>
      <c r="I89" s="19">
        <f t="shared" ref="I89" si="44">SUM(I82:I88)</f>
        <v>57.440000000000005</v>
      </c>
      <c r="J89" s="19">
        <f t="shared" ref="J89:L89" si="45">SUM(J82:J88)</f>
        <v>592.6</v>
      </c>
      <c r="K89" s="25"/>
      <c r="L89" s="19">
        <f t="shared" si="45"/>
        <v>68.540000000000006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540</v>
      </c>
      <c r="G100" s="32">
        <f t="shared" ref="G100" si="50">G89+G99</f>
        <v>28.040000000000003</v>
      </c>
      <c r="H100" s="32">
        <f t="shared" ref="H100" si="51">H89+H99</f>
        <v>16.62</v>
      </c>
      <c r="I100" s="32">
        <f t="shared" ref="I100" si="52">I89+I99</f>
        <v>57.440000000000005</v>
      </c>
      <c r="J100" s="32">
        <f t="shared" ref="J100:L100" si="53">J89+J99</f>
        <v>592.6</v>
      </c>
      <c r="K100" s="32"/>
      <c r="L100" s="32">
        <f t="shared" si="53"/>
        <v>68.540000000000006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42</v>
      </c>
      <c r="F101" s="40">
        <v>250</v>
      </c>
      <c r="G101" s="40">
        <v>27.213999999999999</v>
      </c>
      <c r="H101" s="40">
        <v>14.263999999999999</v>
      </c>
      <c r="I101" s="40">
        <v>3.4159999999999999</v>
      </c>
      <c r="J101" s="40" t="s">
        <v>43</v>
      </c>
      <c r="K101" s="41">
        <v>119</v>
      </c>
      <c r="L101" s="40"/>
    </row>
    <row r="102" spans="1:12" ht="14.4" x14ac:dyDescent="0.3">
      <c r="A102" s="23"/>
      <c r="B102" s="15"/>
      <c r="C102" s="11"/>
      <c r="D102" s="6"/>
      <c r="E102" s="42" t="s">
        <v>48</v>
      </c>
      <c r="F102" s="43">
        <v>0.05</v>
      </c>
      <c r="G102" s="43">
        <v>0.5</v>
      </c>
      <c r="H102" s="43">
        <v>0.1</v>
      </c>
      <c r="I102" s="43">
        <v>10.1</v>
      </c>
      <c r="J102" s="43">
        <v>46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 t="s">
        <v>47</v>
      </c>
      <c r="J103" s="43"/>
      <c r="K103" s="44">
        <v>56.1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3.24</v>
      </c>
      <c r="H104" s="43">
        <v>2.72</v>
      </c>
      <c r="I104" s="43">
        <v>3.24</v>
      </c>
      <c r="J104" s="43">
        <v>88</v>
      </c>
      <c r="K104" s="44">
        <v>61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200</v>
      </c>
      <c r="G105" s="43">
        <v>0.5</v>
      </c>
      <c r="H105" s="43">
        <v>0.1</v>
      </c>
      <c r="I105" s="43">
        <v>10.1</v>
      </c>
      <c r="J105" s="43">
        <v>46</v>
      </c>
      <c r="K105" s="44">
        <v>389</v>
      </c>
      <c r="L105" s="43"/>
    </row>
    <row r="106" spans="1:12" ht="14.4" x14ac:dyDescent="0.3">
      <c r="A106" s="23"/>
      <c r="B106" s="15"/>
      <c r="C106" s="11"/>
      <c r="D106" s="6"/>
      <c r="E106" s="42" t="s">
        <v>50</v>
      </c>
      <c r="F106" s="43">
        <v>60</v>
      </c>
      <c r="G106" s="43">
        <v>0.7</v>
      </c>
      <c r="H106" s="43"/>
      <c r="I106" s="43">
        <v>1.8</v>
      </c>
      <c r="J106" s="43">
        <v>7</v>
      </c>
      <c r="K106" s="44">
        <v>635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68.540000000000006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750.05</v>
      </c>
      <c r="G108" s="19">
        <f t="shared" ref="G108:J108" si="54">SUM(G101:G107)</f>
        <v>32.154000000000003</v>
      </c>
      <c r="H108" s="19">
        <f t="shared" si="54"/>
        <v>17.184000000000001</v>
      </c>
      <c r="I108" s="19">
        <f t="shared" si="54"/>
        <v>28.656000000000002</v>
      </c>
      <c r="J108" s="19">
        <f t="shared" si="54"/>
        <v>187</v>
      </c>
      <c r="K108" s="25"/>
      <c r="L108" s="19">
        <f t="shared" ref="L108" si="55">SUM(L101:L107)</f>
        <v>68.540000000000006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750.05</v>
      </c>
      <c r="G119" s="32">
        <f t="shared" ref="G119" si="58">G108+G118</f>
        <v>32.154000000000003</v>
      </c>
      <c r="H119" s="32">
        <f t="shared" ref="H119" si="59">H108+H118</f>
        <v>17.184000000000001</v>
      </c>
      <c r="I119" s="32">
        <f t="shared" ref="I119" si="60">I108+I118</f>
        <v>28.656000000000002</v>
      </c>
      <c r="J119" s="32">
        <f t="shared" ref="J119:L119" si="61">J108+J118</f>
        <v>187</v>
      </c>
      <c r="K119" s="32"/>
      <c r="L119" s="32">
        <f t="shared" si="61"/>
        <v>68.540000000000006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12.8</v>
      </c>
      <c r="H120" s="40">
        <v>10.7</v>
      </c>
      <c r="I120" s="40">
        <v>220</v>
      </c>
      <c r="J120" s="40">
        <v>250</v>
      </c>
      <c r="K120" s="41">
        <v>292</v>
      </c>
      <c r="L120" s="40"/>
    </row>
    <row r="121" spans="1:12" ht="14.4" x14ac:dyDescent="0.3">
      <c r="A121" s="14"/>
      <c r="B121" s="15"/>
      <c r="C121" s="11"/>
      <c r="D121" s="6" t="s">
        <v>49</v>
      </c>
      <c r="E121" s="42" t="s">
        <v>68</v>
      </c>
      <c r="F121" s="43">
        <v>50</v>
      </c>
      <c r="G121" s="43">
        <v>13.8</v>
      </c>
      <c r="H121" s="43">
        <v>4.9000000000000004</v>
      </c>
      <c r="I121" s="43">
        <v>10.8</v>
      </c>
      <c r="J121" s="43" t="s">
        <v>69</v>
      </c>
      <c r="K121" s="44">
        <v>82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0.4</v>
      </c>
      <c r="H122" s="43"/>
      <c r="I122" s="43">
        <v>24.9</v>
      </c>
      <c r="J122" s="43">
        <v>104</v>
      </c>
      <c r="K122" s="44">
        <v>504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67</v>
      </c>
      <c r="F123" s="43">
        <v>40</v>
      </c>
      <c r="G123" s="43">
        <v>3.2</v>
      </c>
      <c r="H123" s="43">
        <v>2.7</v>
      </c>
      <c r="I123" s="43">
        <v>3.2</v>
      </c>
      <c r="J123" s="43">
        <v>88</v>
      </c>
      <c r="K123" s="44">
        <v>61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68.540000000000006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30.2</v>
      </c>
      <c r="H127" s="19">
        <f t="shared" si="62"/>
        <v>18.3</v>
      </c>
      <c r="I127" s="19">
        <f t="shared" si="62"/>
        <v>258.90000000000003</v>
      </c>
      <c r="J127" s="19">
        <f t="shared" si="62"/>
        <v>442</v>
      </c>
      <c r="K127" s="25"/>
      <c r="L127" s="19">
        <f t="shared" ref="L127" si="63">SUM(L120:L126)</f>
        <v>68.540000000000006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490</v>
      </c>
      <c r="G138" s="32">
        <f t="shared" ref="G138" si="66">G127+G137</f>
        <v>30.2</v>
      </c>
      <c r="H138" s="32">
        <f t="shared" ref="H138" si="67">H127+H137</f>
        <v>18.3</v>
      </c>
      <c r="I138" s="32">
        <f t="shared" ref="I138" si="68">I127+I137</f>
        <v>258.90000000000003</v>
      </c>
      <c r="J138" s="32">
        <f t="shared" ref="J138:L138" si="69">J127+J137</f>
        <v>442</v>
      </c>
      <c r="K138" s="32"/>
      <c r="L138" s="32">
        <f t="shared" si="69"/>
        <v>68.540000000000006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25.3</v>
      </c>
      <c r="H139" s="40">
        <v>13.8</v>
      </c>
      <c r="I139" s="40">
        <v>21.7</v>
      </c>
      <c r="J139" s="40">
        <v>367</v>
      </c>
      <c r="K139" s="41">
        <v>121</v>
      </c>
      <c r="L139" s="40"/>
    </row>
    <row r="140" spans="1:12" ht="14.4" x14ac:dyDescent="0.3">
      <c r="A140" s="23"/>
      <c r="B140" s="15"/>
      <c r="C140" s="11"/>
      <c r="D140" s="6" t="s">
        <v>49</v>
      </c>
      <c r="E140" s="42" t="s">
        <v>64</v>
      </c>
      <c r="F140" s="43">
        <v>50</v>
      </c>
      <c r="G140" s="43">
        <v>0.7</v>
      </c>
      <c r="H140" s="43"/>
      <c r="I140" s="43">
        <v>1.8</v>
      </c>
      <c r="J140" s="43">
        <v>7</v>
      </c>
      <c r="K140" s="44">
        <v>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0.4</v>
      </c>
      <c r="H141" s="43"/>
      <c r="I141" s="43">
        <v>24.9</v>
      </c>
      <c r="J141" s="43">
        <v>104</v>
      </c>
      <c r="K141" s="44">
        <v>292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40</v>
      </c>
      <c r="G142" s="43">
        <v>3.2</v>
      </c>
      <c r="H142" s="43">
        <v>2.7</v>
      </c>
      <c r="I142" s="43">
        <v>3.2</v>
      </c>
      <c r="J142" s="43">
        <v>88</v>
      </c>
      <c r="K142" s="44">
        <v>61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48</v>
      </c>
      <c r="F144" s="43">
        <v>0.05</v>
      </c>
      <c r="G144" s="43">
        <v>0.5</v>
      </c>
      <c r="H144" s="43">
        <v>0.1</v>
      </c>
      <c r="I144" s="43">
        <v>10.1</v>
      </c>
      <c r="J144" s="43">
        <v>46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68.540000000000006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490.05</v>
      </c>
      <c r="G146" s="19">
        <f t="shared" ref="G146:J146" si="70">SUM(G139:G145)</f>
        <v>30.099999999999998</v>
      </c>
      <c r="H146" s="19">
        <f t="shared" si="70"/>
        <v>16.600000000000001</v>
      </c>
      <c r="I146" s="19">
        <f t="shared" si="70"/>
        <v>61.7</v>
      </c>
      <c r="J146" s="19">
        <f t="shared" si="70"/>
        <v>612</v>
      </c>
      <c r="K146" s="25"/>
      <c r="L146" s="19">
        <f t="shared" ref="L146" si="71">SUM(L139:L145)</f>
        <v>68.540000000000006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490.05</v>
      </c>
      <c r="G157" s="32">
        <f t="shared" ref="G157" si="74">G146+G156</f>
        <v>30.099999999999998</v>
      </c>
      <c r="H157" s="32">
        <f t="shared" ref="H157" si="75">H146+H156</f>
        <v>16.600000000000001</v>
      </c>
      <c r="I157" s="32">
        <f t="shared" ref="I157" si="76">I146+I156</f>
        <v>61.7</v>
      </c>
      <c r="J157" s="32">
        <f t="shared" ref="J157:L157" si="77">J146+J156</f>
        <v>612</v>
      </c>
      <c r="K157" s="32"/>
      <c r="L157" s="32">
        <f t="shared" si="77"/>
        <v>68.540000000000006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35</v>
      </c>
      <c r="H158" s="40">
        <v>13</v>
      </c>
      <c r="I158" s="40">
        <v>21</v>
      </c>
      <c r="J158" s="40">
        <v>367</v>
      </c>
      <c r="K158" s="41" t="s">
        <v>72</v>
      </c>
      <c r="L158" s="40"/>
    </row>
    <row r="159" spans="1:12" ht="14.4" x14ac:dyDescent="0.3">
      <c r="A159" s="23"/>
      <c r="B159" s="15"/>
      <c r="C159" s="11"/>
      <c r="D159" s="6" t="s">
        <v>59</v>
      </c>
      <c r="E159" s="42" t="s">
        <v>68</v>
      </c>
      <c r="F159" s="43">
        <v>50</v>
      </c>
      <c r="G159" s="43">
        <v>13.8</v>
      </c>
      <c r="H159" s="43">
        <v>4.9000000000000004</v>
      </c>
      <c r="I159" s="43">
        <v>10.8</v>
      </c>
      <c r="J159" s="43" t="s">
        <v>69</v>
      </c>
      <c r="K159" s="44">
        <v>82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0.4</v>
      </c>
      <c r="H160" s="43"/>
      <c r="I160" s="43">
        <v>24.9</v>
      </c>
      <c r="J160" s="43">
        <v>104</v>
      </c>
      <c r="K160" s="44">
        <v>292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40</v>
      </c>
      <c r="G161" s="43">
        <v>3.2</v>
      </c>
      <c r="H161" s="43">
        <v>2.7</v>
      </c>
      <c r="I161" s="43">
        <v>3.2</v>
      </c>
      <c r="J161" s="43">
        <v>88</v>
      </c>
      <c r="K161" s="44">
        <v>61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48</v>
      </c>
      <c r="F163" s="43">
        <v>0.05</v>
      </c>
      <c r="G163" s="43">
        <v>0.5</v>
      </c>
      <c r="H163" s="43">
        <v>0.1</v>
      </c>
      <c r="I163" s="43">
        <v>10.1</v>
      </c>
      <c r="J163" s="43">
        <v>46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68.540000000000006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490.05</v>
      </c>
      <c r="G165" s="19">
        <f t="shared" ref="G165:J165" si="78">SUM(G158:G164)</f>
        <v>52.9</v>
      </c>
      <c r="H165" s="19">
        <f t="shared" si="78"/>
        <v>20.7</v>
      </c>
      <c r="I165" s="19">
        <f t="shared" si="78"/>
        <v>70</v>
      </c>
      <c r="J165" s="19">
        <f t="shared" si="78"/>
        <v>605</v>
      </c>
      <c r="K165" s="25"/>
      <c r="L165" s="19">
        <f t="shared" ref="L165" si="79">SUM(L158:L164)</f>
        <v>68.540000000000006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490.05</v>
      </c>
      <c r="G176" s="32">
        <f t="shared" ref="G176" si="82">G165+G175</f>
        <v>52.9</v>
      </c>
      <c r="H176" s="32">
        <f t="shared" ref="H176" si="83">H165+H175</f>
        <v>20.7</v>
      </c>
      <c r="I176" s="32">
        <f t="shared" ref="I176" si="84">I165+I175</f>
        <v>70</v>
      </c>
      <c r="J176" s="32">
        <f t="shared" ref="J176:L176" si="85">J165+J175</f>
        <v>605</v>
      </c>
      <c r="K176" s="32"/>
      <c r="L176" s="32">
        <f t="shared" si="85"/>
        <v>68.540000000000006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23.6</v>
      </c>
      <c r="H177" s="40">
        <v>13</v>
      </c>
      <c r="I177" s="40">
        <v>21</v>
      </c>
      <c r="J177" s="40">
        <v>367</v>
      </c>
      <c r="K177" s="41">
        <v>304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64</v>
      </c>
      <c r="F178" s="43">
        <v>50</v>
      </c>
      <c r="G178" s="43">
        <v>0.7</v>
      </c>
      <c r="H178" s="43"/>
      <c r="I178" s="43">
        <v>1.8</v>
      </c>
      <c r="J178" s="43">
        <v>7</v>
      </c>
      <c r="K178" s="44">
        <v>38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/>
      <c r="H179" s="43"/>
      <c r="I179" s="43">
        <v>21.2</v>
      </c>
      <c r="J179" s="43">
        <v>84.6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40</v>
      </c>
      <c r="G180" s="43">
        <v>3.2</v>
      </c>
      <c r="H180" s="43">
        <v>2.7</v>
      </c>
      <c r="I180" s="43">
        <v>3.2</v>
      </c>
      <c r="J180" s="43">
        <v>88</v>
      </c>
      <c r="K180" s="44">
        <v>61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1" t="s">
        <v>24</v>
      </c>
      <c r="F181" s="42" t="s">
        <v>44</v>
      </c>
      <c r="G181" s="43">
        <v>200</v>
      </c>
      <c r="H181" s="43">
        <v>0.5</v>
      </c>
      <c r="I181" s="43">
        <v>0.1</v>
      </c>
      <c r="J181" s="43">
        <v>10.1</v>
      </c>
      <c r="K181" s="43">
        <v>46</v>
      </c>
      <c r="L181" s="44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68.540000000000006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227.5</v>
      </c>
      <c r="H184" s="19">
        <f t="shared" si="86"/>
        <v>16.2</v>
      </c>
      <c r="I184" s="19">
        <f t="shared" si="86"/>
        <v>47.300000000000004</v>
      </c>
      <c r="J184" s="19">
        <f t="shared" si="86"/>
        <v>556.70000000000005</v>
      </c>
      <c r="K184" s="25"/>
      <c r="L184" s="19">
        <f t="shared" ref="L184" si="87">SUM(L177:L183)</f>
        <v>68.540000000000006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490</v>
      </c>
      <c r="G195" s="32">
        <f t="shared" ref="G195" si="90">G184+G194</f>
        <v>227.5</v>
      </c>
      <c r="H195" s="32">
        <f t="shared" ref="H195" si="91">H184+H194</f>
        <v>16.2</v>
      </c>
      <c r="I195" s="32">
        <f t="shared" ref="I195" si="92">I184+I194</f>
        <v>47.300000000000004</v>
      </c>
      <c r="J195" s="32">
        <f t="shared" ref="J195:L195" si="93">J184+J194</f>
        <v>556.70000000000005</v>
      </c>
      <c r="K195" s="32"/>
      <c r="L195" s="32">
        <f t="shared" si="93"/>
        <v>68.540000000000006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606.0200000000001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54.523799999999994</v>
      </c>
      <c r="H196" s="34">
        <f t="shared" si="94"/>
        <v>19.558799999999998</v>
      </c>
      <c r="I196" s="34">
        <f t="shared" si="94"/>
        <v>77.279200000000017</v>
      </c>
      <c r="J196" s="34">
        <f t="shared" si="94"/>
        <v>502.39099999999996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2024-10-17T05:38:05Z</dcterms:modified>
</cp:coreProperties>
</file>